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6A9FA6F8-AE1C-4ADA-8ECA-27E6B27B79F3}" xr6:coauthVersionLast="47" xr6:coauthVersionMax="47" xr10:uidLastSave="{00000000-0000-0000-0000-000000000000}"/>
  <bookViews>
    <workbookView xWindow="-98" yWindow="-98" windowWidth="20715" windowHeight="13425" xr2:uid="{30BCE03F-F159-4732-A6E4-E41F9C161B81}"/>
  </bookViews>
  <sheets>
    <sheet name="NETWORKDAYS.INTL" sheetId="2" r:id="rId1"/>
    <sheet name="NETWORKDAYS" sheetId="1" r:id="rId2"/>
    <sheet name="Public Holidays" sheetId="3" r:id="rId3"/>
  </sheets>
  <definedNames>
    <definedName name="PublicHolidays">'Public Holidays'!$A$2:$A$5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14" i="2"/>
  <c r="D15" i="2"/>
  <c r="D16" i="2"/>
  <c r="D17" i="2"/>
  <c r="D14" i="1"/>
  <c r="D15" i="1"/>
  <c r="D16" i="1"/>
  <c r="D17" i="1"/>
  <c r="D22" i="1"/>
  <c r="D21" i="1"/>
  <c r="D20" i="1"/>
  <c r="D19" i="1"/>
  <c r="D18" i="1"/>
  <c r="D13" i="1"/>
  <c r="D12" i="1"/>
  <c r="D11" i="1"/>
  <c r="D10" i="1"/>
  <c r="D9" i="1"/>
  <c r="D8" i="1"/>
  <c r="D7" i="1"/>
  <c r="D6" i="1"/>
  <c r="D5" i="1"/>
  <c r="D4" i="1"/>
  <c r="D4" i="2"/>
  <c r="D8" i="2"/>
  <c r="D9" i="2"/>
  <c r="D10" i="2"/>
  <c r="D11" i="2"/>
  <c r="D12" i="2"/>
  <c r="D13" i="2"/>
  <c r="D18" i="2"/>
  <c r="D20" i="2"/>
  <c r="D21" i="2"/>
  <c r="D22" i="2"/>
  <c r="B19" i="2"/>
  <c r="D19" i="2" s="1"/>
  <c r="B16" i="2"/>
  <c r="B15" i="2" a="1"/>
  <c r="B15" i="2" s="1"/>
  <c r="B14" i="2"/>
  <c r="B19" i="1"/>
  <c r="B16" i="1"/>
  <c r="B15" i="1" a="1"/>
  <c r="B15" i="1" s="1"/>
  <c r="B14" i="1"/>
  <c r="E22" i="1"/>
  <c r="E21" i="1"/>
  <c r="E13" i="1"/>
  <c r="E5" i="1"/>
  <c r="E11" i="1"/>
  <c r="E16" i="1"/>
  <c r="E7" i="1"/>
  <c r="E20" i="1"/>
  <c r="E12" i="1"/>
  <c r="E4" i="1"/>
  <c r="E8" i="1"/>
  <c r="E14" i="1"/>
  <c r="E19" i="1"/>
  <c r="E18" i="1"/>
  <c r="E10" i="1"/>
  <c r="E17" i="1"/>
  <c r="E9" i="1"/>
  <c r="E15" i="1"/>
  <c r="E6" i="1"/>
  <c r="E22" i="2"/>
  <c r="E14" i="2"/>
  <c r="E5" i="2"/>
  <c r="E13" i="2"/>
  <c r="E20" i="2"/>
  <c r="E19" i="2"/>
  <c r="E11" i="2"/>
  <c r="E7" i="2"/>
  <c r="E4" i="2"/>
  <c r="E18" i="2"/>
  <c r="E10" i="2"/>
  <c r="E9" i="2"/>
  <c r="E6" i="2"/>
  <c r="E12" i="2"/>
  <c r="E17" i="2"/>
  <c r="E16" i="2"/>
  <c r="E8" i="2"/>
  <c r="E15" i="2"/>
  <c r="E2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<sst xmlns="http://schemas.openxmlformats.org/spreadsheetml/2006/main" count="76" uniqueCount="23">
  <si>
    <t>Sample Values</t>
  </si>
  <si>
    <t>Blank Cell</t>
  </si>
  <si>
    <t>Logical Values</t>
  </si>
  <si>
    <t>Error Values</t>
  </si>
  <si>
    <t>Text String Values</t>
  </si>
  <si>
    <t>Number Values</t>
  </si>
  <si>
    <t>John Jacob Jingleheimer Schmidt</t>
  </si>
  <si>
    <t>Formula Text</t>
  </si>
  <si>
    <t>Notes</t>
  </si>
  <si>
    <t>Error values propagated</t>
  </si>
  <si>
    <t>Strings not containing a date return errors</t>
  </si>
  <si>
    <t>14/02</t>
  </si>
  <si>
    <t>January 2022</t>
  </si>
  <si>
    <t>[weekend] for WORKDAY.INTL</t>
  </si>
  <si>
    <t>16/02/2021 09:00</t>
  </si>
  <si>
    <t>Sample WORKDAY Formulas</t>
  </si>
  <si>
    <t>44000</t>
  </si>
  <si>
    <t>NETWORKDAYS.INTL &amp; NETWORKDAYS don't work with logicals</t>
  </si>
  <si>
    <t>Negatives out of range</t>
  </si>
  <si>
    <t>Public Holidays</t>
  </si>
  <si>
    <r>
      <t xml:space="preserve">List is named </t>
    </r>
    <r>
      <rPr>
        <b/>
        <sz val="11"/>
        <color theme="1"/>
        <rFont val="Calibri"/>
        <family val="2"/>
        <scheme val="minor"/>
      </rPr>
      <t>PublicHolidays</t>
    </r>
    <r>
      <rPr>
        <sz val="11"/>
        <color theme="1"/>
        <rFont val="Calibri"/>
        <family val="2"/>
        <scheme val="minor"/>
      </rPr>
      <t xml:space="preserve"> and referenced by the formulas in this workbook</t>
    </r>
  </si>
  <si>
    <t>Sample NETWORKDAYS.INTL Formulas</t>
  </si>
  <si>
    <t>[weekend] Argument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</si>
</sst>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dd/mm/yyyy"/>
    <numFmt numFmtId="165" formatCode="ddd\ dd/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E"/>
      <name val="Calibri"/>
      <family val="2"/>
      <scheme val="minor"/>
    </font>
    <font>
      <b/>
      <i/>
      <sz val="9"/>
      <color theme="1" tint="0.499984740745262"/>
      <name val="Calibri"/>
      <family val="2"/>
      <scheme val="minor"/>
    </font>
    <font>
      <b/>
      <sz val="11"/>
      <color rgb="FFFFFFFE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84DA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E"/>
      </left>
      <right style="thin">
        <color rgb="FFFFFFFE"/>
      </right>
      <top style="thin">
        <color rgb="FFFFFFFE"/>
      </top>
      <bottom style="thin">
        <color rgb="FFFFFFFE"/>
      </bottom>
      <diagonal/>
    </border>
  </borders>
  <cellStyleXfs count="38">
    <xf numFmtId="0" fontId="0" fillId="0" borderId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2">
    <xf numFmtId="0" fontId="0" fillId="0" borderId="0" xfId="0"/>
    <xf numFmtId="49" fontId="0" fillId="0" borderId="0" xfId="0" quotePrefix="1" applyNumberFormat="1"/>
    <xf numFmtId="0" fontId="13" fillId="0" borderId="0" xfId="0" applyFont="1"/>
    <xf numFmtId="0" fontId="13" fillId="0" borderId="0" xfId="0" applyFont="1" applyAlignment="1">
      <alignment horizontal="right" indent="1"/>
    </xf>
    <xf numFmtId="49" fontId="0" fillId="0" borderId="0" xfId="0" applyNumberFormat="1"/>
    <xf numFmtId="49" fontId="12" fillId="32" borderId="7" xfId="0" applyNumberFormat="1" applyFont="1" applyFill="1" applyBorder="1" applyAlignment="1">
      <alignment horizontal="centerContinuous" wrapText="1"/>
    </xf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3" fontId="0" fillId="0" borderId="0" xfId="0" quotePrefix="1" applyNumberFormat="1"/>
    <xf numFmtId="0" fontId="0" fillId="0" borderId="0" xfId="0" applyAlignment="1">
      <alignment horizontal="left" indent="1"/>
    </xf>
  </cellXfs>
  <cellStyles count="38">
    <cellStyle name="20% - Accent1" xfId="13" builtinId="30" hidden="1"/>
    <cellStyle name="20% - Accent2" xfId="17" builtinId="34" hidden="1"/>
    <cellStyle name="20% - Accent3" xfId="21" builtinId="38" hidden="1"/>
    <cellStyle name="20% - Accent4" xfId="25" builtinId="42" hidden="1"/>
    <cellStyle name="20% - Accent5" xfId="29" builtinId="46" hidden="1"/>
    <cellStyle name="20% - Accent6" xfId="33" builtinId="50" hidden="1"/>
    <cellStyle name="40% - Accent1" xfId="14" builtinId="31" hidden="1"/>
    <cellStyle name="40% - Accent2" xfId="18" builtinId="35" hidden="1"/>
    <cellStyle name="40% - Accent3" xfId="22" builtinId="39" hidden="1"/>
    <cellStyle name="40% - Accent4" xfId="26" builtinId="43" hidden="1"/>
    <cellStyle name="40% - Accent5" xfId="30" builtinId="47" hidden="1"/>
    <cellStyle name="40% - Accent6" xfId="34" builtinId="51" hidden="1"/>
    <cellStyle name="60% - Accent1" xfId="15" builtinId="32" hidden="1"/>
    <cellStyle name="60% - Accent2" xfId="19" builtinId="36" hidden="1"/>
    <cellStyle name="60% - Accent3" xfId="23" builtinId="40" hidden="1"/>
    <cellStyle name="60% - Accent4" xfId="27" builtinId="44" hidden="1"/>
    <cellStyle name="60% - Accent5" xfId="31" builtinId="48" hidden="1"/>
    <cellStyle name="60% - Accent6" xfId="35" builtinId="52" hidden="1"/>
    <cellStyle name="Accent1" xfId="12" builtinId="29" hidden="1"/>
    <cellStyle name="Accent2" xfId="16" builtinId="33" hidden="1"/>
    <cellStyle name="Accent3" xfId="20" builtinId="37" hidden="1"/>
    <cellStyle name="Accent4" xfId="24" builtinId="41" hidden="1"/>
    <cellStyle name="Accent5" xfId="28" builtinId="45" hidden="1"/>
    <cellStyle name="Accent6" xfId="32" builtinId="49" hidden="1"/>
    <cellStyle name="Bad" xfId="4" builtinId="27" hidden="1"/>
    <cellStyle name="Calculation" xfId="7" builtinId="22" hidden="1"/>
    <cellStyle name="Check Cell" xfId="9" builtinId="23" hidden="1"/>
    <cellStyle name="Followed Hyperlink" xfId="37" builtinId="9" customBuiltin="1"/>
    <cellStyle name="Good" xfId="3" builtinId="26" hidden="1"/>
    <cellStyle name="Heading 3" xfId="1" builtinId="18" hidden="1"/>
    <cellStyle name="Heading 4" xfId="2" builtinId="19" hidden="1"/>
    <cellStyle name="Hyperlink" xfId="36" builtinId="8" customBuiltin="1"/>
    <cellStyle name="Linked Cell" xfId="8" builtinId="24" hidden="1"/>
    <cellStyle name="Neutral" xfId="5" builtinId="28" hidden="1"/>
    <cellStyle name="Normal" xfId="0" builtinId="0"/>
    <cellStyle name="Note" xfId="11" builtinId="10" hidden="1"/>
    <cellStyle name="Output" xfId="6" builtinId="21" hidden="1"/>
    <cellStyle name="Warning Text" xfId="10" builtinId="11" hidden="1"/>
  </cellStyles>
  <dxfs count="0"/>
  <tableStyles count="0" defaultTableStyle="TableStyleMedium2" defaultPivotStyle="PivotStyleLight16"/>
  <colors>
    <mruColors>
      <color rgb="FFFFFFFE"/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C841-611D-4E36-B159-C3272D906432}">
  <sheetPr>
    <tabColor rgb="FF284DA0"/>
  </sheetPr>
  <dimension ref="A1:F22"/>
  <sheetViews>
    <sheetView tabSelected="1" workbookViewId="0"/>
  </sheetViews>
  <sheetFormatPr defaultColWidth="30.59765625" defaultRowHeight="14.25" x14ac:dyDescent="0.45"/>
  <cols>
    <col min="1" max="1" width="15.59765625" customWidth="1"/>
    <col min="3" max="3" width="13.59765625" customWidth="1"/>
    <col min="4" max="4" width="20.59765625" customWidth="1"/>
    <col min="5" max="5" width="50.59765625" customWidth="1"/>
    <col min="6" max="6" width="40.9296875" bestFit="1" customWidth="1"/>
  </cols>
  <sheetData>
    <row r="1" spans="1:6" ht="42.75" x14ac:dyDescent="0.45">
      <c r="A1" s="5" t="s">
        <v>0</v>
      </c>
      <c r="B1" s="5"/>
      <c r="C1" s="5" t="s">
        <v>22</v>
      </c>
      <c r="D1" s="5" t="s">
        <v>21</v>
      </c>
      <c r="E1" s="5" t="s">
        <v>7</v>
      </c>
      <c r="F1" s="5" t="s">
        <v>8</v>
      </c>
    </row>
    <row r="2" spans="1:6" x14ac:dyDescent="0.45">
      <c r="A2" s="3" t="s">
        <v>5</v>
      </c>
      <c r="B2" s="7">
        <v>44575</v>
      </c>
      <c r="D2" s="8"/>
      <c r="F2" s="2"/>
    </row>
    <row r="3" spans="1:6" x14ac:dyDescent="0.45">
      <c r="A3" s="3"/>
      <c r="B3" s="7"/>
      <c r="D3" s="8"/>
      <c r="F3" s="2"/>
    </row>
    <row r="4" spans="1:6" x14ac:dyDescent="0.45">
      <c r="A4" s="3" t="s">
        <v>1</v>
      </c>
      <c r="C4">
        <v>1</v>
      </c>
      <c r="D4" s="9">
        <f>NETWORKDAYS.INTL($B$2,B4,C4,PublicHolidays)</f>
        <v>-31840</v>
      </c>
      <c r="E4" s="11" t="str">
        <f ca="1">ADDRESS(ROW(),COLUMN()-1,4)&amp;": "&amp;_xlfn.FORMULATEXT(D4)</f>
        <v>D4: =NETWORKDAYS.INTL($B$2,B4,C4,PublicHolidays)</v>
      </c>
      <c r="F4" s="2"/>
    </row>
    <row r="5" spans="1:6" x14ac:dyDescent="0.45">
      <c r="A5" s="3" t="s">
        <v>2</v>
      </c>
      <c r="B5" t="b">
        <v>1</v>
      </c>
      <c r="C5">
        <v>2</v>
      </c>
      <c r="D5" s="9" t="e">
        <f>NETWORKDAYS.INTL($B$2,B5,C5,PublicHolidays)</f>
        <v>#VALUE!</v>
      </c>
      <c r="E5" s="11" t="str">
        <f ca="1">ADDRESS(ROW(),COLUMN()-1,4)&amp;": "&amp;_xlfn.FORMULATEXT(D5)</f>
        <v>D5: =NETWORKDAYS.INTL($B$2,B5,C5,PublicHolidays)</v>
      </c>
      <c r="F5" s="2" t="s">
        <v>17</v>
      </c>
    </row>
    <row r="6" spans="1:6" x14ac:dyDescent="0.45">
      <c r="A6" s="3" t="s">
        <v>2</v>
      </c>
      <c r="B6" t="b">
        <v>0</v>
      </c>
      <c r="C6">
        <v>3</v>
      </c>
      <c r="D6" s="9" t="e">
        <f>NETWORKDAYS.INTL($B$2,B6,C6,PublicHolidays)</f>
        <v>#VALUE!</v>
      </c>
      <c r="E6" s="11" t="str">
        <f ca="1">ADDRESS(ROW(),COLUMN()-1,4)&amp;": "&amp;_xlfn.FORMULATEXT(D6)</f>
        <v>D6: =NETWORKDAYS.INTL($B$2,B6,C6,PublicHolidays)</v>
      </c>
      <c r="F6" s="2" t="s">
        <v>17</v>
      </c>
    </row>
    <row r="7" spans="1:6" x14ac:dyDescent="0.45">
      <c r="A7" s="3" t="s">
        <v>5</v>
      </c>
      <c r="B7">
        <v>-1209</v>
      </c>
      <c r="C7">
        <v>4</v>
      </c>
      <c r="D7" s="9" t="e">
        <f>NETWORKDAYS.INTL($B$2,B7,C7,PublicHolidays)</f>
        <v>#NUM!</v>
      </c>
      <c r="E7" s="11" t="str">
        <f ca="1">ADDRESS(ROW(),COLUMN()-1,4)&amp;": "&amp;_xlfn.FORMULATEXT(D7)</f>
        <v>D7: =NETWORKDAYS.INTL($B$2,B7,C7,PublicHolidays)</v>
      </c>
      <c r="F7" s="2" t="s">
        <v>18</v>
      </c>
    </row>
    <row r="8" spans="1:6" x14ac:dyDescent="0.45">
      <c r="A8" s="3" t="s">
        <v>5</v>
      </c>
      <c r="B8">
        <v>0</v>
      </c>
      <c r="C8">
        <v>5</v>
      </c>
      <c r="D8" s="9">
        <f>NETWORKDAYS.INTL($B$2,B8,1,PublicHolidays)</f>
        <v>-31840</v>
      </c>
      <c r="E8" s="11" t="str">
        <f ca="1">ADDRESS(ROW(),COLUMN()-1,4)&amp;": "&amp;_xlfn.FORMULATEXT(D8)</f>
        <v>D8: =NETWORKDAYS.INTL($B$2,B8,1,PublicHolidays)</v>
      </c>
      <c r="F8" s="2"/>
    </row>
    <row r="9" spans="1:6" x14ac:dyDescent="0.45">
      <c r="A9" s="3" t="s">
        <v>5</v>
      </c>
      <c r="B9">
        <v>45000.504999999997</v>
      </c>
      <c r="C9">
        <v>6</v>
      </c>
      <c r="D9" s="9">
        <f>NETWORKDAYS.INTL($B$2,B9,1,PublicHolidays)</f>
        <v>302</v>
      </c>
      <c r="E9" s="11" t="str">
        <f ca="1">ADDRESS(ROW(),COLUMN()-1,4)&amp;": "&amp;_xlfn.FORMULATEXT(D9)</f>
        <v>D9: =NETWORKDAYS.INTL($B$2,B9,1,PublicHolidays)</v>
      </c>
      <c r="F9" s="2"/>
    </row>
    <row r="10" spans="1:6" x14ac:dyDescent="0.45">
      <c r="A10" s="3" t="s">
        <v>5</v>
      </c>
      <c r="B10" s="7">
        <v>44592</v>
      </c>
      <c r="C10">
        <v>1</v>
      </c>
      <c r="D10" s="9">
        <f>NETWORKDAYS.INTL($B$2,B10,1,PublicHolidays)</f>
        <v>11</v>
      </c>
      <c r="E10" s="11" t="str">
        <f ca="1">ADDRESS(ROW(),COLUMN()-1,4)&amp;": "&amp;_xlfn.FORMULATEXT(D10)</f>
        <v>D10: =NETWORKDAYS.INTL($B$2,B10,1,PublicHolidays)</v>
      </c>
      <c r="F10" s="2"/>
    </row>
    <row r="11" spans="1:6" x14ac:dyDescent="0.45">
      <c r="A11" s="3" t="s">
        <v>5</v>
      </c>
      <c r="B11" s="7">
        <v>44592</v>
      </c>
      <c r="C11">
        <v>11</v>
      </c>
      <c r="D11" s="9">
        <f>NETWORKDAYS.INTL($B$2,B11,1,PublicHolidays)</f>
        <v>11</v>
      </c>
      <c r="E11" s="11" t="str">
        <f ca="1">ADDRESS(ROW(),COLUMN()-1,4)&amp;": "&amp;_xlfn.FORMULATEXT(D11)</f>
        <v>D11: =NETWORKDAYS.INTL($B$2,B11,1,PublicHolidays)</v>
      </c>
      <c r="F11" s="2"/>
    </row>
    <row r="12" spans="1:6" x14ac:dyDescent="0.45">
      <c r="A12" s="3" t="s">
        <v>5</v>
      </c>
      <c r="B12" s="7">
        <v>44592</v>
      </c>
      <c r="C12">
        <v>14</v>
      </c>
      <c r="D12" s="9">
        <f>NETWORKDAYS.INTL($B$2,B12,1,PublicHolidays)</f>
        <v>11</v>
      </c>
      <c r="E12" s="11" t="str">
        <f ca="1">ADDRESS(ROW(),COLUMN()-1,4)&amp;": "&amp;_xlfn.FORMULATEXT(D12)</f>
        <v>D12: =NETWORKDAYS.INTL($B$2,B12,1,PublicHolidays)</v>
      </c>
      <c r="F12" s="2"/>
    </row>
    <row r="13" spans="1:6" x14ac:dyDescent="0.45">
      <c r="A13" s="3" t="s">
        <v>5</v>
      </c>
      <c r="B13" s="7">
        <v>44576</v>
      </c>
      <c r="C13">
        <v>11</v>
      </c>
      <c r="D13" s="9">
        <f>NETWORKDAYS.INTL($B$2,B13,1,PublicHolidays)</f>
        <v>1</v>
      </c>
      <c r="E13" s="11" t="str">
        <f ca="1">ADDRESS(ROW(),COLUMN()-1,4)&amp;": "&amp;_xlfn.FORMULATEXT(D13)</f>
        <v>D13: =NETWORKDAYS.INTL($B$2,B13,1,PublicHolidays)</v>
      </c>
      <c r="F13" s="2"/>
    </row>
    <row r="14" spans="1:6" x14ac:dyDescent="0.45">
      <c r="A14" s="3" t="s">
        <v>3</v>
      </c>
      <c r="B14" t="e">
        <f>NA()</f>
        <v>#N/A</v>
      </c>
      <c r="C14">
        <v>11</v>
      </c>
      <c r="D14" s="9" t="e">
        <f>NETWORKDAYS.INTL($B$2,B14,C14,PublicHolidays)</f>
        <v>#N/A</v>
      </c>
      <c r="E14" s="11" t="str">
        <f ca="1">ADDRESS(ROW(),COLUMN()-1,4)&amp;": "&amp;_xlfn.FORMULATEXT(D14)</f>
        <v>D14: =NETWORKDAYS.INTL($B$2,B14,C14,PublicHolidays)</v>
      </c>
      <c r="F14" s="2" t="s">
        <v>9</v>
      </c>
    </row>
    <row r="15" spans="1:6" x14ac:dyDescent="0.45">
      <c r="A15" s="3" t="s">
        <v>3</v>
      </c>
      <c r="B15" t="e" cm="1">
        <f t="array" ref="B15">NonexistentName</f>
        <v>#NAME?</v>
      </c>
      <c r="C15">
        <v>12</v>
      </c>
      <c r="D15" s="9" t="e">
        <f>NETWORKDAYS.INTL($B$2,B15,C15,PublicHolidays)</f>
        <v>#NAME?</v>
      </c>
      <c r="E15" s="11" t="str">
        <f ca="1">ADDRESS(ROW(),COLUMN()-1,4)&amp;": "&amp;_xlfn.FORMULATEXT(D15)</f>
        <v>D15: =NETWORKDAYS.INTL($B$2,B15,C15,PublicHolidays)</v>
      </c>
      <c r="F15" s="2" t="s">
        <v>9</v>
      </c>
    </row>
    <row r="16" spans="1:6" x14ac:dyDescent="0.45">
      <c r="A16" s="3" t="s">
        <v>3</v>
      </c>
      <c r="B16" t="e">
        <f>B699/B4</f>
        <v>#DIV/0!</v>
      </c>
      <c r="C16">
        <v>13</v>
      </c>
      <c r="D16" s="9" t="e">
        <f>NETWORKDAYS.INTL($B$2,B16,C16,PublicHolidays)</f>
        <v>#DIV/0!</v>
      </c>
      <c r="E16" s="11" t="str">
        <f ca="1">ADDRESS(ROW(),COLUMN()-1,4)&amp;": "&amp;_xlfn.FORMULATEXT(D16)</f>
        <v>D16: =NETWORKDAYS.INTL($B$2,B16,C16,PublicHolidays)</v>
      </c>
      <c r="F16" s="2" t="s">
        <v>9</v>
      </c>
    </row>
    <row r="17" spans="1:6" x14ac:dyDescent="0.45">
      <c r="A17" s="3" t="s">
        <v>4</v>
      </c>
      <c r="B17" t="s">
        <v>6</v>
      </c>
      <c r="C17">
        <v>14</v>
      </c>
      <c r="D17" s="9" t="e">
        <f>NETWORKDAYS.INTL($B$2,B17,C17,PublicHolidays)</f>
        <v>#VALUE!</v>
      </c>
      <c r="E17" s="11" t="str">
        <f ca="1">ADDRESS(ROW(),COLUMN()-1,4)&amp;": "&amp;_xlfn.FORMULATEXT(D17)</f>
        <v>D17: =NETWORKDAYS.INTL($B$2,B17,C17,PublicHolidays)</v>
      </c>
      <c r="F17" s="2" t="s">
        <v>10</v>
      </c>
    </row>
    <row r="18" spans="1:6" x14ac:dyDescent="0.45">
      <c r="A18" s="3" t="s">
        <v>4</v>
      </c>
      <c r="B18" s="1" t="s">
        <v>16</v>
      </c>
      <c r="C18">
        <v>15</v>
      </c>
      <c r="D18" s="10">
        <f>NETWORKDAYS.INTL($B$2,B18,C18,PublicHolidays)</f>
        <v>-491</v>
      </c>
      <c r="E18" s="11" t="str">
        <f ca="1">ADDRESS(ROW(),COLUMN()-1,4)&amp;": "&amp;_xlfn.FORMULATEXT(D18)</f>
        <v>D18: =NETWORKDAYS.INTL($B$2,B18,C18,PublicHolidays)</v>
      </c>
      <c r="F18" s="2"/>
    </row>
    <row r="19" spans="1:6" x14ac:dyDescent="0.45">
      <c r="A19" s="3" t="s">
        <v>4</v>
      </c>
      <c r="B19" t="str">
        <f>TEXT(B9,"0.000")</f>
        <v>45000.505</v>
      </c>
      <c r="C19">
        <v>16</v>
      </c>
      <c r="D19" s="9">
        <f>NETWORKDAYS.INTL($B$2,B19,C19,PublicHolidays)</f>
        <v>363</v>
      </c>
      <c r="E19" s="11" t="str">
        <f ca="1">ADDRESS(ROW(),COLUMN()-1,4)&amp;": "&amp;_xlfn.FORMULATEXT(D19)</f>
        <v>D19: =NETWORKDAYS.INTL($B$2,B19,C19,PublicHolidays)</v>
      </c>
      <c r="F19" s="2"/>
    </row>
    <row r="20" spans="1:6" x14ac:dyDescent="0.45">
      <c r="A20" s="3" t="s">
        <v>4</v>
      </c>
      <c r="B20" s="4" t="s">
        <v>14</v>
      </c>
      <c r="C20">
        <v>17</v>
      </c>
      <c r="D20" s="9">
        <f>NETWORKDAYS.INTL($B$2,B20,C20,PublicHolidays)</f>
        <v>-285</v>
      </c>
      <c r="E20" s="11" t="str">
        <f ca="1">ADDRESS(ROW(),COLUMN()-1,4)&amp;": "&amp;_xlfn.FORMULATEXT(D20)</f>
        <v>D20: =NETWORKDAYS.INTL($B$2,B20,C20,PublicHolidays)</v>
      </c>
      <c r="F20" s="2"/>
    </row>
    <row r="21" spans="1:6" x14ac:dyDescent="0.45">
      <c r="A21" s="3" t="s">
        <v>4</v>
      </c>
      <c r="B21" s="4" t="s">
        <v>11</v>
      </c>
      <c r="C21">
        <v>1</v>
      </c>
      <c r="D21" s="9">
        <f>NETWORKDAYS.INTL($B$2,B21,C21,PublicHolidays)</f>
        <v>21</v>
      </c>
      <c r="E21" s="11" t="str">
        <f ca="1">ADDRESS(ROW(),COLUMN()-1,4)&amp;": "&amp;_xlfn.FORMULATEXT(D21)</f>
        <v>D21: =NETWORKDAYS.INTL($B$2,B21,C21,PublicHolidays)</v>
      </c>
      <c r="F21" s="2"/>
    </row>
    <row r="22" spans="1:6" x14ac:dyDescent="0.45">
      <c r="A22" s="3" t="s">
        <v>4</v>
      </c>
      <c r="B22" s="4" t="s">
        <v>12</v>
      </c>
      <c r="C22">
        <v>1</v>
      </c>
      <c r="D22" s="9">
        <f>NETWORKDAYS.INTL($B$2,B22,C22,PublicHolidays)</f>
        <v>-10</v>
      </c>
      <c r="E22" s="11" t="str">
        <f ca="1">ADDRESS(ROW(),COLUMN()-1,4)&amp;": "&amp;_xlfn.FORMULATEXT(D22)</f>
        <v>D22: =NETWORKDAYS.INTL($B$2,B22,C22,PublicHolidays)</v>
      </c>
      <c r="F2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7765-7703-45D9-A5B5-86F3CF77DD54}">
  <sheetPr codeName="Sheet1">
    <tabColor rgb="FF284DA0"/>
  </sheetPr>
  <dimension ref="A1:F22"/>
  <sheetViews>
    <sheetView workbookViewId="0"/>
  </sheetViews>
  <sheetFormatPr defaultColWidth="30.59765625" defaultRowHeight="14.25" x14ac:dyDescent="0.45"/>
  <cols>
    <col min="1" max="1" width="15.59765625" customWidth="1"/>
    <col min="3" max="3" width="13.59765625" customWidth="1"/>
    <col min="4" max="4" width="15.59765625" customWidth="1"/>
    <col min="5" max="5" width="50.59765625" customWidth="1"/>
    <col min="6" max="6" width="40.9296875" bestFit="1" customWidth="1"/>
  </cols>
  <sheetData>
    <row r="1" spans="1:6" ht="28.5" x14ac:dyDescent="0.45">
      <c r="A1" s="5" t="s">
        <v>0</v>
      </c>
      <c r="B1" s="5"/>
      <c r="C1" s="5" t="s">
        <v>13</v>
      </c>
      <c r="D1" s="5" t="s">
        <v>15</v>
      </c>
      <c r="E1" s="5" t="s">
        <v>7</v>
      </c>
      <c r="F1" s="5" t="s">
        <v>8</v>
      </c>
    </row>
    <row r="2" spans="1:6" x14ac:dyDescent="0.45">
      <c r="A2" s="3" t="s">
        <v>5</v>
      </c>
      <c r="B2" s="7">
        <v>44575</v>
      </c>
      <c r="D2" s="8"/>
      <c r="F2" s="2"/>
    </row>
    <row r="3" spans="1:6" x14ac:dyDescent="0.45">
      <c r="A3" s="3"/>
      <c r="B3" s="7"/>
      <c r="D3" s="8"/>
      <c r="F3" s="2"/>
    </row>
    <row r="4" spans="1:6" x14ac:dyDescent="0.45">
      <c r="A4" s="3" t="s">
        <v>1</v>
      </c>
      <c r="C4">
        <v>1</v>
      </c>
      <c r="D4" s="9">
        <f>NETWORKDAYS($B$2,B4,PublicHolidays)</f>
        <v>-31840</v>
      </c>
      <c r="E4" s="11" t="str">
        <f ca="1">ADDRESS(ROW(),COLUMN()-1,4)&amp;": "&amp;_xlfn.FORMULATEXT(D4)</f>
        <v>D4: =NETWORKDAYS($B$2,B4,PublicHolidays)</v>
      </c>
      <c r="F4" s="2"/>
    </row>
    <row r="5" spans="1:6" x14ac:dyDescent="0.45">
      <c r="A5" s="3" t="s">
        <v>2</v>
      </c>
      <c r="B5" t="b">
        <v>1</v>
      </c>
      <c r="C5">
        <v>2</v>
      </c>
      <c r="D5" s="9" t="e">
        <f>NETWORKDAYS($B$2,B5,PublicHolidays)</f>
        <v>#VALUE!</v>
      </c>
      <c r="E5" s="11" t="str">
        <f ca="1">ADDRESS(ROW(),COLUMN()-1,4)&amp;": "&amp;_xlfn.FORMULATEXT(D5)</f>
        <v>D5: =NETWORKDAYS($B$2,B5,PublicHolidays)</v>
      </c>
      <c r="F5" s="2" t="s">
        <v>17</v>
      </c>
    </row>
    <row r="6" spans="1:6" x14ac:dyDescent="0.45">
      <c r="A6" s="3" t="s">
        <v>2</v>
      </c>
      <c r="B6" t="b">
        <v>0</v>
      </c>
      <c r="C6">
        <v>3</v>
      </c>
      <c r="D6" s="9" t="e">
        <f>NETWORKDAYS($B$2,B6,PublicHolidays)</f>
        <v>#VALUE!</v>
      </c>
      <c r="E6" s="11" t="str">
        <f ca="1">ADDRESS(ROW(),COLUMN()-1,4)&amp;": "&amp;_xlfn.FORMULATEXT(D6)</f>
        <v>D6: =NETWORKDAYS($B$2,B6,PublicHolidays)</v>
      </c>
      <c r="F6" s="2" t="s">
        <v>17</v>
      </c>
    </row>
    <row r="7" spans="1:6" x14ac:dyDescent="0.45">
      <c r="A7" s="3" t="s">
        <v>5</v>
      </c>
      <c r="B7">
        <v>-1209</v>
      </c>
      <c r="C7">
        <v>4</v>
      </c>
      <c r="D7" s="9" t="e">
        <f>NETWORKDAYS($B$2,B7,PublicHolidays)</f>
        <v>#NUM!</v>
      </c>
      <c r="E7" s="11" t="str">
        <f ca="1">ADDRESS(ROW(),COLUMN()-1,4)&amp;": "&amp;_xlfn.FORMULATEXT(D7)</f>
        <v>D7: =NETWORKDAYS($B$2,B7,PublicHolidays)</v>
      </c>
      <c r="F7" s="2" t="s">
        <v>18</v>
      </c>
    </row>
    <row r="8" spans="1:6" x14ac:dyDescent="0.45">
      <c r="A8" s="3" t="s">
        <v>5</v>
      </c>
      <c r="B8">
        <v>0</v>
      </c>
      <c r="C8">
        <v>5</v>
      </c>
      <c r="D8" s="9">
        <f>NETWORKDAYS($B$2,B8,PublicHolidays)</f>
        <v>-31840</v>
      </c>
      <c r="E8" s="11" t="str">
        <f ca="1">ADDRESS(ROW(),COLUMN()-1,4)&amp;": "&amp;_xlfn.FORMULATEXT(D8)</f>
        <v>D8: =NETWORKDAYS($B$2,B8,PublicHolidays)</v>
      </c>
      <c r="F8" s="2"/>
    </row>
    <row r="9" spans="1:6" x14ac:dyDescent="0.45">
      <c r="A9" s="3" t="s">
        <v>5</v>
      </c>
      <c r="B9">
        <v>45000.504999999997</v>
      </c>
      <c r="C9">
        <v>6</v>
      </c>
      <c r="D9" s="9">
        <f>NETWORKDAYS($B$2,B9,PublicHolidays)</f>
        <v>302</v>
      </c>
      <c r="E9" s="11" t="str">
        <f ca="1">ADDRESS(ROW(),COLUMN()-1,4)&amp;": "&amp;_xlfn.FORMULATEXT(D9)</f>
        <v>D9: =NETWORKDAYS($B$2,B9,PublicHolidays)</v>
      </c>
      <c r="F9" s="2"/>
    </row>
    <row r="10" spans="1:6" x14ac:dyDescent="0.45">
      <c r="A10" s="3" t="s">
        <v>5</v>
      </c>
      <c r="B10" s="7">
        <v>44592</v>
      </c>
      <c r="C10">
        <v>1</v>
      </c>
      <c r="D10" s="9">
        <f>NETWORKDAYS($B$2,B10,PublicHolidays)</f>
        <v>11</v>
      </c>
      <c r="E10" s="11" t="str">
        <f ca="1">ADDRESS(ROW(),COLUMN()-1,4)&amp;": "&amp;_xlfn.FORMULATEXT(D10)</f>
        <v>D10: =NETWORKDAYS($B$2,B10,PublicHolidays)</v>
      </c>
      <c r="F10" s="2"/>
    </row>
    <row r="11" spans="1:6" x14ac:dyDescent="0.45">
      <c r="A11" s="3" t="s">
        <v>5</v>
      </c>
      <c r="B11" s="7">
        <v>44592</v>
      </c>
      <c r="C11">
        <v>11</v>
      </c>
      <c r="D11" s="9">
        <f>NETWORKDAYS($B$2,B11,PublicHolidays)</f>
        <v>11</v>
      </c>
      <c r="E11" s="11" t="str">
        <f ca="1">ADDRESS(ROW(),COLUMN()-1,4)&amp;": "&amp;_xlfn.FORMULATEXT(D11)</f>
        <v>D11: =NETWORKDAYS($B$2,B11,PublicHolidays)</v>
      </c>
      <c r="F11" s="2"/>
    </row>
    <row r="12" spans="1:6" x14ac:dyDescent="0.45">
      <c r="A12" s="3" t="s">
        <v>5</v>
      </c>
      <c r="B12" s="7">
        <v>44592</v>
      </c>
      <c r="C12">
        <v>14</v>
      </c>
      <c r="D12" s="9">
        <f>NETWORKDAYS($B$2,B12,PublicHolidays)</f>
        <v>11</v>
      </c>
      <c r="E12" s="11" t="str">
        <f ca="1">ADDRESS(ROW(),COLUMN()-1,4)&amp;": "&amp;_xlfn.FORMULATEXT(D12)</f>
        <v>D12: =NETWORKDAYS($B$2,B12,PublicHolidays)</v>
      </c>
      <c r="F12" s="2"/>
    </row>
    <row r="13" spans="1:6" x14ac:dyDescent="0.45">
      <c r="A13" s="3" t="s">
        <v>5</v>
      </c>
      <c r="B13" s="7">
        <v>44576</v>
      </c>
      <c r="C13">
        <v>11</v>
      </c>
      <c r="D13" s="9">
        <f>NETWORKDAYS($B$2,B13,PublicHolidays)</f>
        <v>1</v>
      </c>
      <c r="E13" s="11" t="str">
        <f ca="1">ADDRESS(ROW(),COLUMN()-1,4)&amp;": "&amp;_xlfn.FORMULATEXT(D13)</f>
        <v>D13: =NETWORKDAYS($B$2,B13,PublicHolidays)</v>
      </c>
      <c r="F13" s="2"/>
    </row>
    <row r="14" spans="1:6" x14ac:dyDescent="0.45">
      <c r="A14" s="3" t="s">
        <v>3</v>
      </c>
      <c r="B14" t="e">
        <f>NA()</f>
        <v>#N/A</v>
      </c>
      <c r="C14">
        <v>11</v>
      </c>
      <c r="D14" s="9" t="e">
        <f>NETWORKDAYS($B$2,B14,PublicHolidays)</f>
        <v>#N/A</v>
      </c>
      <c r="E14" s="11" t="str">
        <f ca="1">ADDRESS(ROW(),COLUMN()-1,4)&amp;": "&amp;_xlfn.FORMULATEXT(D14)</f>
        <v>D14: =NETWORKDAYS($B$2,B14,PublicHolidays)</v>
      </c>
      <c r="F14" s="2" t="s">
        <v>9</v>
      </c>
    </row>
    <row r="15" spans="1:6" x14ac:dyDescent="0.45">
      <c r="A15" s="3" t="s">
        <v>3</v>
      </c>
      <c r="B15" t="e" cm="1">
        <f t="array" ref="B15">NonexistentName</f>
        <v>#NAME?</v>
      </c>
      <c r="C15">
        <v>12</v>
      </c>
      <c r="D15" s="9" t="e">
        <f>NETWORKDAYS($B$2,B15,PublicHolidays)</f>
        <v>#NAME?</v>
      </c>
      <c r="E15" s="11" t="str">
        <f ca="1">ADDRESS(ROW(),COLUMN()-1,4)&amp;": "&amp;_xlfn.FORMULATEXT(D15)</f>
        <v>D15: =NETWORKDAYS($B$2,B15,PublicHolidays)</v>
      </c>
      <c r="F15" s="2" t="s">
        <v>9</v>
      </c>
    </row>
    <row r="16" spans="1:6" x14ac:dyDescent="0.45">
      <c r="A16" s="3" t="s">
        <v>3</v>
      </c>
      <c r="B16" t="e">
        <f>B707/B4</f>
        <v>#DIV/0!</v>
      </c>
      <c r="C16">
        <v>13</v>
      </c>
      <c r="D16" s="9" t="e">
        <f>NETWORKDAYS($B$2,B16,PublicHolidays)</f>
        <v>#DIV/0!</v>
      </c>
      <c r="E16" s="11" t="str">
        <f ca="1">ADDRESS(ROW(),COLUMN()-1,4)&amp;": "&amp;_xlfn.FORMULATEXT(D16)</f>
        <v>D16: =NETWORKDAYS($B$2,B16,PublicHolidays)</v>
      </c>
      <c r="F16" s="2" t="s">
        <v>9</v>
      </c>
    </row>
    <row r="17" spans="1:6" x14ac:dyDescent="0.45">
      <c r="A17" s="3" t="s">
        <v>4</v>
      </c>
      <c r="B17" t="s">
        <v>6</v>
      </c>
      <c r="C17">
        <v>14</v>
      </c>
      <c r="D17" s="9" t="e">
        <f>NETWORKDAYS($B$2,B17,PublicHolidays)</f>
        <v>#VALUE!</v>
      </c>
      <c r="E17" s="11" t="str">
        <f ca="1">ADDRESS(ROW(),COLUMN()-1,4)&amp;": "&amp;_xlfn.FORMULATEXT(D17)</f>
        <v>D17: =NETWORKDAYS($B$2,B17,PublicHolidays)</v>
      </c>
      <c r="F17" s="2" t="s">
        <v>10</v>
      </c>
    </row>
    <row r="18" spans="1:6" x14ac:dyDescent="0.45">
      <c r="A18" s="3" t="s">
        <v>4</v>
      </c>
      <c r="B18" s="1" t="s">
        <v>16</v>
      </c>
      <c r="C18">
        <v>15</v>
      </c>
      <c r="D18" s="10">
        <f>NETWORKDAYS($B$2,B18,PublicHolidays)</f>
        <v>-412</v>
      </c>
      <c r="E18" s="11" t="str">
        <f ca="1">ADDRESS(ROW(),COLUMN()-1,4)&amp;": "&amp;_xlfn.FORMULATEXT(D18)</f>
        <v>D18: =NETWORKDAYS($B$2,B18,PublicHolidays)</v>
      </c>
      <c r="F18" s="2"/>
    </row>
    <row r="19" spans="1:6" x14ac:dyDescent="0.45">
      <c r="A19" s="3" t="s">
        <v>4</v>
      </c>
      <c r="B19" t="str">
        <f>TEXT(B9,"0.000")</f>
        <v>45000.505</v>
      </c>
      <c r="C19">
        <v>16</v>
      </c>
      <c r="D19" s="9">
        <f>NETWORKDAYS($B$2,B19,PublicHolidays)</f>
        <v>302</v>
      </c>
      <c r="E19" s="11" t="str">
        <f ca="1">ADDRESS(ROW(),COLUMN()-1,4)&amp;": "&amp;_xlfn.FORMULATEXT(D19)</f>
        <v>D19: =NETWORKDAYS($B$2,B19,PublicHolidays)</v>
      </c>
      <c r="F19" s="2"/>
    </row>
    <row r="20" spans="1:6" x14ac:dyDescent="0.45">
      <c r="A20" s="3" t="s">
        <v>4</v>
      </c>
      <c r="B20" s="4" t="s">
        <v>14</v>
      </c>
      <c r="C20">
        <v>17</v>
      </c>
      <c r="D20" s="9">
        <f>NETWORKDAYS($B$2,B20,PublicHolidays)</f>
        <v>-239</v>
      </c>
      <c r="E20" s="11" t="str">
        <f ca="1">ADDRESS(ROW(),COLUMN()-1,4)&amp;": "&amp;_xlfn.FORMULATEXT(D20)</f>
        <v>D20: =NETWORKDAYS($B$2,B20,PublicHolidays)</v>
      </c>
      <c r="F20" s="2"/>
    </row>
    <row r="21" spans="1:6" x14ac:dyDescent="0.45">
      <c r="A21" s="3" t="s">
        <v>4</v>
      </c>
      <c r="B21" s="4" t="s">
        <v>11</v>
      </c>
      <c r="C21">
        <v>1</v>
      </c>
      <c r="D21" s="9">
        <f>NETWORKDAYS($B$2,B21,PublicHolidays)</f>
        <v>21</v>
      </c>
      <c r="E21" s="11" t="str">
        <f ca="1">ADDRESS(ROW(),COLUMN()-1,4)&amp;": "&amp;_xlfn.FORMULATEXT(D21)</f>
        <v>D21: =NETWORKDAYS($B$2,B21,PublicHolidays)</v>
      </c>
      <c r="F21" s="2"/>
    </row>
    <row r="22" spans="1:6" x14ac:dyDescent="0.45">
      <c r="A22" s="3" t="s">
        <v>4</v>
      </c>
      <c r="B22" s="4" t="s">
        <v>12</v>
      </c>
      <c r="C22">
        <v>1</v>
      </c>
      <c r="D22" s="9">
        <f>NETWORKDAYS($B$2,B22,PublicHolidays)</f>
        <v>-10</v>
      </c>
      <c r="E22" s="11" t="str">
        <f ca="1">ADDRESS(ROW(),COLUMN()-1,4)&amp;": "&amp;_xlfn.FORMULATEXT(D22)</f>
        <v>D22: =NETWORKDAYS($B$2,B22,PublicHolidays)</v>
      </c>
      <c r="F22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09A4-D9CE-42B0-AD53-319493ED091E}">
  <sheetPr>
    <tabColor theme="9" tint="-0.499984740745262"/>
  </sheetPr>
  <dimension ref="A1:C5"/>
  <sheetViews>
    <sheetView workbookViewId="0"/>
  </sheetViews>
  <sheetFormatPr defaultRowHeight="14.25" x14ac:dyDescent="0.45"/>
  <cols>
    <col min="1" max="1" width="20.59765625" customWidth="1"/>
  </cols>
  <sheetData>
    <row r="1" spans="1:3" x14ac:dyDescent="0.45">
      <c r="A1" s="5" t="s">
        <v>19</v>
      </c>
    </row>
    <row r="2" spans="1:3" x14ac:dyDescent="0.45">
      <c r="A2" s="6">
        <v>44587</v>
      </c>
      <c r="C2" t="s">
        <v>20</v>
      </c>
    </row>
    <row r="3" spans="1:3" x14ac:dyDescent="0.45">
      <c r="A3" s="6">
        <v>44562</v>
      </c>
    </row>
    <row r="4" spans="1:3" x14ac:dyDescent="0.45">
      <c r="A4" s="6">
        <v>44563</v>
      </c>
    </row>
    <row r="5" spans="1:3" x14ac:dyDescent="0.45">
      <c r="A5" s="6">
        <v>44676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NETWORKDAYS.INTL</vt:lpstr>
      <vt:lpstr>NETWORKDAYS</vt:lpstr>
      <vt:lpstr>Public Holidays</vt:lpstr>
      <vt:lpstr>PublicHolidays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2022-07-06T22:30:14Z</dcterms:created>
  <dcterms:modified xsi:type="dcterms:W3CDTF">2022-07-12T12:15:06Z</dcterms:modified>
</cp:coreProperties>
</file>